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<sst xmlns="http://schemas.openxmlformats.org/spreadsheetml/2006/main" count="51">
  <si>
    <t>各专业参加问卷调查人数统计表                                                                 （截止到2017年6月13日24:00）</t>
  </si>
  <si>
    <t>院系名称</t>
  </si>
  <si>
    <t xml:space="preserve">专业名称 </t>
  </si>
  <si>
    <t>学生人数</t>
  </si>
  <si>
    <t>参与人数</t>
  </si>
  <si>
    <t>参与比例</t>
  </si>
  <si>
    <t>管理学院</t>
  </si>
  <si>
    <t>工商管理</t>
  </si>
  <si>
    <t>市场营销</t>
  </si>
  <si>
    <t>人力资源管理</t>
  </si>
  <si>
    <t>行政管理</t>
  </si>
  <si>
    <t>物流管理</t>
  </si>
  <si>
    <t>电子商务</t>
  </si>
  <si>
    <t>酒店管理</t>
  </si>
  <si>
    <t>小    计：</t>
  </si>
  <si>
    <t>外国语学院</t>
  </si>
  <si>
    <t>英语</t>
  </si>
  <si>
    <t>西班牙语</t>
  </si>
  <si>
    <t>日语</t>
  </si>
  <si>
    <t>翻译</t>
  </si>
  <si>
    <t>商务英语</t>
  </si>
  <si>
    <t>经济学系</t>
  </si>
  <si>
    <t>经济学</t>
  </si>
  <si>
    <t>经济统计学</t>
  </si>
  <si>
    <t>投资学</t>
  </si>
  <si>
    <t>国际经济与贸易</t>
  </si>
  <si>
    <t>会计学系</t>
  </si>
  <si>
    <t>会计学</t>
  </si>
  <si>
    <t>财务管理</t>
  </si>
  <si>
    <t>审计学</t>
  </si>
  <si>
    <t>法学系</t>
  </si>
  <si>
    <t>法学</t>
  </si>
  <si>
    <t>人文系</t>
  </si>
  <si>
    <t>汉语国际教育</t>
  </si>
  <si>
    <t>秘书学</t>
  </si>
  <si>
    <t>广告学</t>
  </si>
  <si>
    <t>应用心理学</t>
  </si>
  <si>
    <t>艺术设计系</t>
  </si>
  <si>
    <t>视觉传达设计</t>
  </si>
  <si>
    <t>环境设计</t>
  </si>
  <si>
    <t>服装与服饰设计</t>
  </si>
  <si>
    <t>工艺美术</t>
  </si>
  <si>
    <t>绘画</t>
  </si>
  <si>
    <t>计算机科学与工程系</t>
  </si>
  <si>
    <t>计算机科学与技术</t>
  </si>
  <si>
    <t>网络工程</t>
  </si>
  <si>
    <t>创新创业学院</t>
  </si>
  <si>
    <t>文化产业管理</t>
  </si>
  <si>
    <t>总    计：</t>
  </si>
  <si>
    <t>注：学生人数为2016年10月底全国基本状态数据库中的数据。</t>
  </si>
  <si>
    <t>-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</si>
</sst>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0"/>
      <color indexed="8"/>
      <name val="宋体"/>
      <charset val="0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0" borderId="12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0" fontId="0" fillId="0" borderId="0" xfId="11" applyNumberFormat="1">
      <alignment vertical="center"/>
    </xf>
    <xf numFmtId="0" fontId="1" fillId="0" borderId="0" xfId="0" applyFont="1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11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10" fontId="6" fillId="3" borderId="1" xfId="11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0" fontId="6" fillId="2" borderId="1" xfId="11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10" fontId="1" fillId="0" borderId="0" xfId="11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5"/>
  <sheetViews>
    <sheetView tabSelected="1" workbookViewId="0">
      <selection activeCell="G22" sqref="G22"/>
    </sheetView>
  </sheetViews>
  <sheetFormatPr defaultColWidth="9" defaultRowHeight="13.5"/>
  <cols>
    <col min="1" max="1" width="19.25" style="3" customWidth="1"/>
    <col min="2" max="2" width="24.25" customWidth="1"/>
    <col min="3" max="3" width="9.75" style="4" customWidth="1"/>
    <col min="4" max="4" width="11.5" style="4" customWidth="1"/>
    <col min="5" max="5" width="15.25" style="4" customWidth="1"/>
    <col min="9" max="9" width="12.625"/>
  </cols>
  <sheetData>
    <row r="1" ht="38" customHeight="1" spans="1:5">
      <c r="A1" s="5" t="s">
        <v>0</v>
      </c>
      <c r="B1" s="6"/>
      <c r="C1" s="6"/>
      <c r="D1" s="6"/>
      <c r="E1" s="6"/>
    </row>
    <row r="2" s="2" customFormat="1" ht="16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I2" s="23"/>
    </row>
    <row r="3" s="2" customFormat="1" ht="16" customHeight="1" spans="1:9">
      <c r="A3" s="9" t="s">
        <v>6</v>
      </c>
      <c r="B3" s="10" t="s">
        <v>7</v>
      </c>
      <c r="C3" s="11">
        <v>781</v>
      </c>
      <c r="D3" s="11">
        <v>179</v>
      </c>
      <c r="E3" s="12">
        <f>D3/C3</f>
        <v>0.229193341869398</v>
      </c>
      <c r="I3" s="23"/>
    </row>
    <row r="4" s="2" customFormat="1" ht="16" customHeight="1" spans="1:5">
      <c r="A4" s="13"/>
      <c r="B4" s="10" t="s">
        <v>8</v>
      </c>
      <c r="C4" s="11">
        <v>610</v>
      </c>
      <c r="D4" s="11">
        <v>238</v>
      </c>
      <c r="E4" s="12">
        <f>D4/C4</f>
        <v>0.390163934426229</v>
      </c>
    </row>
    <row r="5" s="2" customFormat="1" ht="16" customHeight="1" spans="1:9">
      <c r="A5" s="13"/>
      <c r="B5" s="10" t="s">
        <v>9</v>
      </c>
      <c r="C5" s="11">
        <v>469</v>
      </c>
      <c r="D5" s="11">
        <v>237</v>
      </c>
      <c r="E5" s="12">
        <f>D5/C5</f>
        <v>0.505330490405117</v>
      </c>
      <c r="I5" s="23"/>
    </row>
    <row r="6" s="2" customFormat="1" ht="16" customHeight="1" spans="1:9">
      <c r="A6" s="13"/>
      <c r="B6" s="10" t="s">
        <v>10</v>
      </c>
      <c r="C6" s="11">
        <v>578</v>
      </c>
      <c r="D6" s="11">
        <v>347</v>
      </c>
      <c r="E6" s="12">
        <f>D6/C6</f>
        <v>0.600346020761246</v>
      </c>
      <c r="I6" s="23"/>
    </row>
    <row r="7" s="2" customFormat="1" ht="16" customHeight="1" spans="1:5">
      <c r="A7" s="13"/>
      <c r="B7" s="10" t="s">
        <v>11</v>
      </c>
      <c r="C7" s="11">
        <v>494</v>
      </c>
      <c r="D7" s="11">
        <v>247</v>
      </c>
      <c r="E7" s="12">
        <f>D7/C7</f>
        <v>0.5</v>
      </c>
    </row>
    <row r="8" s="2" customFormat="1" ht="16" customHeight="1" spans="1:5">
      <c r="A8" s="13"/>
      <c r="B8" s="10" t="s">
        <v>12</v>
      </c>
      <c r="C8" s="11">
        <v>414</v>
      </c>
      <c r="D8" s="11">
        <v>274</v>
      </c>
      <c r="E8" s="12">
        <f>D8/C8</f>
        <v>0.661835748792271</v>
      </c>
    </row>
    <row r="9" s="2" customFormat="1" ht="16" customHeight="1" spans="1:5">
      <c r="A9" s="13"/>
      <c r="B9" s="10" t="s">
        <v>13</v>
      </c>
      <c r="C9" s="11">
        <v>223</v>
      </c>
      <c r="D9" s="11">
        <v>169</v>
      </c>
      <c r="E9" s="12">
        <f>D9/C9</f>
        <v>0.757847533632287</v>
      </c>
    </row>
    <row r="10" s="2" customFormat="1" ht="16" customHeight="1" spans="1:5">
      <c r="A10" s="14"/>
      <c r="B10" s="15" t="s">
        <v>14</v>
      </c>
      <c r="C10" s="16">
        <f>SUM(C3:C9)</f>
        <v>3569</v>
      </c>
      <c r="D10" s="16">
        <f>SUM(D3:D9)</f>
        <v>1691</v>
      </c>
      <c r="E10" s="17">
        <f>D10/C10</f>
        <v>0.473802185486131</v>
      </c>
    </row>
    <row r="11" s="2" customFormat="1" ht="16" customHeight="1" spans="1:9">
      <c r="A11" s="9" t="s">
        <v>15</v>
      </c>
      <c r="B11" s="10" t="s">
        <v>16</v>
      </c>
      <c r="C11" s="11">
        <v>855</v>
      </c>
      <c r="D11" s="11">
        <v>8</v>
      </c>
      <c r="E11" s="12">
        <f>D11/C11</f>
        <v>0.00935672514619883</v>
      </c>
      <c r="I11" s="23"/>
    </row>
    <row r="12" s="2" customFormat="1" ht="16" customHeight="1" spans="1:9">
      <c r="A12" s="13"/>
      <c r="B12" s="10" t="s">
        <v>17</v>
      </c>
      <c r="C12" s="11">
        <v>44</v>
      </c>
      <c r="D12" s="11">
        <v>0</v>
      </c>
      <c r="E12" s="12">
        <f>D12/C12</f>
        <v>0</v>
      </c>
      <c r="I12" s="23"/>
    </row>
    <row r="13" s="2" customFormat="1" ht="16" customHeight="1" spans="1:9">
      <c r="A13" s="13"/>
      <c r="B13" s="10" t="s">
        <v>18</v>
      </c>
      <c r="C13" s="11">
        <v>440</v>
      </c>
      <c r="D13" s="11">
        <v>2</v>
      </c>
      <c r="E13" s="12">
        <f>D13/C13</f>
        <v>0.00454545454545455</v>
      </c>
      <c r="I13" s="23"/>
    </row>
    <row r="14" s="2" customFormat="1" ht="16" customHeight="1" spans="1:9">
      <c r="A14" s="13"/>
      <c r="B14" s="10" t="s">
        <v>19</v>
      </c>
      <c r="C14" s="11">
        <v>113</v>
      </c>
      <c r="D14" s="11">
        <v>0</v>
      </c>
      <c r="E14" s="12">
        <f>D14/C14</f>
        <v>0</v>
      </c>
      <c r="I14" s="23"/>
    </row>
    <row r="15" s="2" customFormat="1" ht="16" customHeight="1" spans="1:9">
      <c r="A15" s="13"/>
      <c r="B15" s="10" t="s">
        <v>20</v>
      </c>
      <c r="C15" s="11">
        <v>1022</v>
      </c>
      <c r="D15" s="11">
        <v>30</v>
      </c>
      <c r="E15" s="12">
        <f>D15/C15</f>
        <v>0.0293542074363992</v>
      </c>
      <c r="I15" s="23"/>
    </row>
    <row r="16" s="2" customFormat="1" ht="16" customHeight="1" spans="1:9">
      <c r="A16" s="14"/>
      <c r="B16" s="18" t="s">
        <v>14</v>
      </c>
      <c r="C16" s="16">
        <f>SUM(C11:C15)</f>
        <v>2474</v>
      </c>
      <c r="D16" s="16">
        <f>SUM(D11:D15)</f>
        <v>40</v>
      </c>
      <c r="E16" s="17">
        <f>D16/C16</f>
        <v>0.0161681487469685</v>
      </c>
      <c r="I16" s="23"/>
    </row>
    <row r="17" s="2" customFormat="1" ht="16" customHeight="1" spans="1:5">
      <c r="A17" s="9" t="s">
        <v>21</v>
      </c>
      <c r="B17" s="10" t="s">
        <v>22</v>
      </c>
      <c r="C17" s="11">
        <v>650</v>
      </c>
      <c r="D17" s="11">
        <v>29</v>
      </c>
      <c r="E17" s="12">
        <f t="shared" ref="E17:E41" si="0">D17/C17</f>
        <v>0.0446153846153846</v>
      </c>
    </row>
    <row r="18" s="2" customFormat="1" ht="16" customHeight="1" spans="1:5">
      <c r="A18" s="13"/>
      <c r="B18" s="10" t="s">
        <v>23</v>
      </c>
      <c r="C18" s="11">
        <v>268</v>
      </c>
      <c r="D18" s="11">
        <v>11</v>
      </c>
      <c r="E18" s="12">
        <f t="shared" si="0"/>
        <v>0.041044776119403</v>
      </c>
    </row>
    <row r="19" s="2" customFormat="1" ht="16" customHeight="1" spans="1:5">
      <c r="A19" s="13"/>
      <c r="B19" s="10" t="s">
        <v>24</v>
      </c>
      <c r="C19" s="11">
        <v>118</v>
      </c>
      <c r="D19" s="11">
        <v>0</v>
      </c>
      <c r="E19" s="12">
        <f t="shared" si="0"/>
        <v>0</v>
      </c>
    </row>
    <row r="20" s="2" customFormat="1" ht="16" customHeight="1" spans="1:5">
      <c r="A20" s="13"/>
      <c r="B20" s="10" t="s">
        <v>25</v>
      </c>
      <c r="C20" s="11">
        <v>677</v>
      </c>
      <c r="D20" s="11">
        <v>75</v>
      </c>
      <c r="E20" s="12">
        <f t="shared" si="0"/>
        <v>0.110782865583456</v>
      </c>
    </row>
    <row r="21" s="2" customFormat="1" ht="16" customHeight="1" spans="1:5">
      <c r="A21" s="14"/>
      <c r="B21" s="15" t="s">
        <v>14</v>
      </c>
      <c r="C21" s="16">
        <f>SUM(C17:C20)</f>
        <v>1713</v>
      </c>
      <c r="D21" s="16">
        <f>SUM(D17:D20)</f>
        <v>115</v>
      </c>
      <c r="E21" s="17">
        <f t="shared" si="0"/>
        <v>0.0671336835960303</v>
      </c>
    </row>
    <row r="22" s="2" customFormat="1" ht="16" customHeight="1" spans="1:5">
      <c r="A22" s="7" t="s">
        <v>26</v>
      </c>
      <c r="B22" s="10" t="s">
        <v>27</v>
      </c>
      <c r="C22" s="11">
        <v>1068</v>
      </c>
      <c r="D22" s="11">
        <v>259</v>
      </c>
      <c r="E22" s="12">
        <f t="shared" si="0"/>
        <v>0.24250936329588</v>
      </c>
    </row>
    <row r="23" s="2" customFormat="1" ht="16" customHeight="1" spans="1:5">
      <c r="A23" s="7"/>
      <c r="B23" s="10" t="s">
        <v>28</v>
      </c>
      <c r="C23" s="11">
        <v>549</v>
      </c>
      <c r="D23" s="11">
        <v>73</v>
      </c>
      <c r="E23" s="12">
        <f t="shared" si="0"/>
        <v>0.132969034608379</v>
      </c>
    </row>
    <row r="24" s="2" customFormat="1" ht="16" customHeight="1" spans="1:5">
      <c r="A24" s="7"/>
      <c r="B24" s="10" t="s">
        <v>29</v>
      </c>
      <c r="C24" s="11">
        <v>454</v>
      </c>
      <c r="D24" s="11">
        <v>63</v>
      </c>
      <c r="E24" s="12">
        <f t="shared" si="0"/>
        <v>0.138766519823789</v>
      </c>
    </row>
    <row r="25" s="2" customFormat="1" ht="16" customHeight="1" spans="1:5">
      <c r="A25" s="7"/>
      <c r="B25" s="15" t="s">
        <v>14</v>
      </c>
      <c r="C25" s="16">
        <f>SUM(C22:C24)</f>
        <v>2071</v>
      </c>
      <c r="D25" s="16">
        <f>SUM(D22:D24)</f>
        <v>395</v>
      </c>
      <c r="E25" s="17">
        <f t="shared" si="0"/>
        <v>0.190729116368904</v>
      </c>
    </row>
    <row r="26" s="2" customFormat="1" ht="16" customHeight="1" spans="1:5">
      <c r="A26" s="7" t="s">
        <v>30</v>
      </c>
      <c r="B26" s="10" t="s">
        <v>31</v>
      </c>
      <c r="C26" s="11">
        <v>928</v>
      </c>
      <c r="D26" s="11">
        <v>86</v>
      </c>
      <c r="E26" s="12">
        <f t="shared" si="0"/>
        <v>0.0926724137931035</v>
      </c>
    </row>
    <row r="27" s="2" customFormat="1" ht="16" customHeight="1" spans="1:5">
      <c r="A27" s="7"/>
      <c r="B27" s="15" t="s">
        <v>14</v>
      </c>
      <c r="C27" s="16">
        <f>SUM(C26:C26)</f>
        <v>928</v>
      </c>
      <c r="D27" s="16">
        <f>SUM(D26:D26)</f>
        <v>86</v>
      </c>
      <c r="E27" s="17">
        <f t="shared" si="0"/>
        <v>0.0926724137931035</v>
      </c>
    </row>
    <row r="28" s="2" customFormat="1" ht="16" customHeight="1" spans="1:5">
      <c r="A28" s="9" t="s">
        <v>32</v>
      </c>
      <c r="B28" s="10" t="s">
        <v>33</v>
      </c>
      <c r="C28" s="11">
        <v>44</v>
      </c>
      <c r="D28" s="11">
        <v>0</v>
      </c>
      <c r="E28" s="12">
        <f t="shared" si="0"/>
        <v>0</v>
      </c>
    </row>
    <row r="29" s="2" customFormat="1" ht="16" customHeight="1" spans="1:5">
      <c r="A29" s="13"/>
      <c r="B29" s="10" t="s">
        <v>34</v>
      </c>
      <c r="C29" s="11">
        <v>106</v>
      </c>
      <c r="D29" s="11">
        <v>40</v>
      </c>
      <c r="E29" s="12">
        <f t="shared" si="0"/>
        <v>0.377358490566038</v>
      </c>
    </row>
    <row r="30" s="2" customFormat="1" ht="16" customHeight="1" spans="1:5">
      <c r="A30" s="13"/>
      <c r="B30" s="10" t="s">
        <v>35</v>
      </c>
      <c r="C30" s="11">
        <v>461</v>
      </c>
      <c r="D30" s="11">
        <v>8</v>
      </c>
      <c r="E30" s="12">
        <f t="shared" si="0"/>
        <v>0.017353579175705</v>
      </c>
    </row>
    <row r="31" s="2" customFormat="1" ht="16" customHeight="1" spans="1:5">
      <c r="A31" s="13"/>
      <c r="B31" s="10" t="s">
        <v>36</v>
      </c>
      <c r="C31" s="11">
        <v>693</v>
      </c>
      <c r="D31" s="11">
        <v>134</v>
      </c>
      <c r="E31" s="12">
        <f t="shared" si="0"/>
        <v>0.193362193362193</v>
      </c>
    </row>
    <row r="32" s="2" customFormat="1" ht="16" customHeight="1" spans="1:5">
      <c r="A32" s="14"/>
      <c r="B32" s="15" t="s">
        <v>14</v>
      </c>
      <c r="C32" s="16">
        <f>SUM(C28:C31)</f>
        <v>1304</v>
      </c>
      <c r="D32" s="16">
        <f>SUM(D28:D31)</f>
        <v>182</v>
      </c>
      <c r="E32" s="17">
        <f t="shared" si="0"/>
        <v>0.139570552147239</v>
      </c>
    </row>
    <row r="33" s="2" customFormat="1" ht="16" customHeight="1" spans="1:5">
      <c r="A33" s="7" t="s">
        <v>37</v>
      </c>
      <c r="B33" s="10" t="s">
        <v>38</v>
      </c>
      <c r="C33" s="11">
        <v>230</v>
      </c>
      <c r="D33" s="11">
        <v>92</v>
      </c>
      <c r="E33" s="12">
        <f t="shared" si="0"/>
        <v>0.4</v>
      </c>
    </row>
    <row r="34" s="2" customFormat="1" ht="16" customHeight="1" spans="1:5">
      <c r="A34" s="7"/>
      <c r="B34" s="10" t="s">
        <v>39</v>
      </c>
      <c r="C34" s="11">
        <v>228</v>
      </c>
      <c r="D34" s="11">
        <v>75</v>
      </c>
      <c r="E34" s="12">
        <f t="shared" si="0"/>
        <v>0.328947368421053</v>
      </c>
    </row>
    <row r="35" s="2" customFormat="1" ht="16" customHeight="1" spans="1:5">
      <c r="A35" s="7"/>
      <c r="B35" s="10" t="s">
        <v>40</v>
      </c>
      <c r="C35" s="11">
        <v>255</v>
      </c>
      <c r="D35" s="11">
        <v>118</v>
      </c>
      <c r="E35" s="12">
        <f t="shared" si="0"/>
        <v>0.462745098039216</v>
      </c>
    </row>
    <row r="36" s="2" customFormat="1" ht="16" customHeight="1" spans="1:5">
      <c r="A36" s="7"/>
      <c r="B36" s="10" t="s">
        <v>41</v>
      </c>
      <c r="C36" s="11">
        <v>39</v>
      </c>
      <c r="D36" s="11">
        <v>22</v>
      </c>
      <c r="E36" s="12">
        <f t="shared" si="0"/>
        <v>0.564102564102564</v>
      </c>
    </row>
    <row r="37" s="2" customFormat="1" ht="16" customHeight="1" spans="1:5">
      <c r="A37" s="7"/>
      <c r="B37" s="10" t="s">
        <v>42</v>
      </c>
      <c r="C37" s="11">
        <v>119</v>
      </c>
      <c r="D37" s="11">
        <v>37</v>
      </c>
      <c r="E37" s="12">
        <f t="shared" si="0"/>
        <v>0.310924369747899</v>
      </c>
    </row>
    <row r="38" s="2" customFormat="1" ht="16" customHeight="1" spans="1:5">
      <c r="A38" s="7"/>
      <c r="B38" s="15" t="s">
        <v>14</v>
      </c>
      <c r="C38" s="16">
        <f>SUM(C33:C37)</f>
        <v>871</v>
      </c>
      <c r="D38" s="16">
        <f>SUM(D33:D37)</f>
        <v>344</v>
      </c>
      <c r="E38" s="17">
        <f t="shared" si="0"/>
        <v>0.394948335246843</v>
      </c>
    </row>
    <row r="39" s="2" customFormat="1" ht="16" customHeight="1" spans="1:5">
      <c r="A39" s="7" t="s">
        <v>43</v>
      </c>
      <c r="B39" s="10" t="s">
        <v>44</v>
      </c>
      <c r="C39" s="11">
        <v>597</v>
      </c>
      <c r="D39" s="11">
        <v>248</v>
      </c>
      <c r="E39" s="12">
        <f t="shared" si="0"/>
        <v>0.415410385259631</v>
      </c>
    </row>
    <row r="40" s="2" customFormat="1" ht="16" customHeight="1" spans="1:5">
      <c r="A40" s="7"/>
      <c r="B40" s="10" t="s">
        <v>45</v>
      </c>
      <c r="C40" s="11">
        <v>410</v>
      </c>
      <c r="D40" s="11">
        <v>82</v>
      </c>
      <c r="E40" s="12">
        <f t="shared" si="0"/>
        <v>0.2</v>
      </c>
    </row>
    <row r="41" s="2" customFormat="1" ht="16" customHeight="1" spans="1:5">
      <c r="A41" s="7"/>
      <c r="B41" s="15" t="s">
        <v>14</v>
      </c>
      <c r="C41" s="16">
        <f>SUM(C39:C40)</f>
        <v>1007</v>
      </c>
      <c r="D41" s="16">
        <f>SUM(D39:D40)</f>
        <v>330</v>
      </c>
      <c r="E41" s="17">
        <f t="shared" si="0"/>
        <v>0.327706057596822</v>
      </c>
    </row>
    <row r="42" s="2" customFormat="1" ht="16" customHeight="1" spans="1:5">
      <c r="A42" s="7" t="s">
        <v>46</v>
      </c>
      <c r="B42" s="10" t="s">
        <v>47</v>
      </c>
      <c r="C42" s="11">
        <v>100</v>
      </c>
      <c r="D42" s="11">
        <v>43</v>
      </c>
      <c r="E42" s="12">
        <f>D42/C42</f>
        <v>0.43</v>
      </c>
    </row>
    <row r="43" s="2" customFormat="1" ht="16" customHeight="1" spans="1:5">
      <c r="A43" s="7"/>
      <c r="B43" s="15" t="s">
        <v>14</v>
      </c>
      <c r="C43" s="16">
        <v>100</v>
      </c>
      <c r="D43" s="16">
        <v>43</v>
      </c>
      <c r="E43" s="17">
        <f>D43/C43</f>
        <v>0.43</v>
      </c>
    </row>
    <row r="44" s="2" customFormat="1" ht="16" customHeight="1" spans="1:5">
      <c r="A44" s="19" t="s">
        <v>48</v>
      </c>
      <c r="B44" s="19"/>
      <c r="C44" s="20">
        <v>14037</v>
      </c>
      <c r="D44" s="20">
        <f>D10+D16+D43+D21+D25+D27+D32+D38+D41</f>
        <v>3226</v>
      </c>
      <c r="E44" s="21">
        <f>D44/C44</f>
        <v>0.22982118686329</v>
      </c>
    </row>
    <row r="45" s="2" customFormat="1" ht="21" customHeight="1" spans="1:5">
      <c r="A45" s="22" t="s">
        <v>49</v>
      </c>
      <c r="B45" s="22"/>
      <c r="C45" s="22"/>
      <c r="D45" s="22"/>
      <c r="E45" s="22"/>
    </row>
  </sheetData>
  <mergeCells count="12">
    <mergeCell ref="A1:E1"/>
    <mergeCell ref="A44:B44"/>
    <mergeCell ref="A45:E45"/>
    <mergeCell ref="A3:A10"/>
    <mergeCell ref="A11:A16"/>
    <mergeCell ref="A17:A21"/>
    <mergeCell ref="A22:A25"/>
    <mergeCell ref="A26:A27"/>
    <mergeCell ref="A28:A32"/>
    <mergeCell ref="A33:A38"/>
    <mergeCell ref="A39:A41"/>
    <mergeCell ref="A42:A43"/>
  </mergeCells>
  <printOptions horizontalCentered="1" verticalCentered="1"/>
  <pageMargins left="0.751388888888889" right="0.751388888888889" top="0.590277777777778" bottom="0.590277777777778" header="0.511805555555556" footer="0.511805555555556"/>
  <pageSetup paperSize="9" orientation="portrait" horizontalDpi="600"/>
  <headerFooter>
    <oddHeader>&amp;L&amp;14附表：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4"/>
  <sheetViews>
    <sheetView workbookViewId="0">
      <selection activeCell="A32" sqref="A32"/>
    </sheetView>
  </sheetViews>
  <sheetFormatPr defaultColWidth="9" defaultRowHeight="13.5"/>
  <sheetData>
    <row r="1" spans="1:1">
      <c r="A1" s="1">
        <v>0</v>
      </c>
    </row>
    <row r="2" spans="1:1">
      <c r="A2" s="1">
        <v>0</v>
      </c>
    </row>
    <row r="3" spans="1:1">
      <c r="A3" s="1">
        <v>0</v>
      </c>
    </row>
    <row r="4" spans="1:1">
      <c r="A4" s="1">
        <v>0</v>
      </c>
    </row>
    <row r="5" spans="1:1">
      <c r="A5" s="1">
        <v>0.00216919739696312</v>
      </c>
    </row>
    <row r="6" spans="1:1">
      <c r="A6" s="1">
        <v>0.00373134328358209</v>
      </c>
    </row>
    <row r="7" spans="1:1">
      <c r="A7" s="1">
        <v>0.00454545454545455</v>
      </c>
    </row>
    <row r="8" spans="1:1">
      <c r="A8" s="1">
        <v>0.00467836257309942</v>
      </c>
    </row>
    <row r="9" spans="1:1">
      <c r="A9" s="1">
        <v>0.0215264187866928</v>
      </c>
    </row>
    <row r="10" spans="1:1">
      <c r="A10" s="1">
        <v>0.0269396551724138</v>
      </c>
    </row>
    <row r="11" spans="1:1">
      <c r="A11" s="1">
        <v>0.04</v>
      </c>
    </row>
    <row r="12" spans="1:1">
      <c r="A12" s="1">
        <v>0.0746812386156648</v>
      </c>
    </row>
    <row r="13" spans="1:1">
      <c r="A13" s="1">
        <v>0.10930576070901</v>
      </c>
    </row>
    <row r="14" spans="1:1">
      <c r="A14" s="1">
        <v>0.114537444933921</v>
      </c>
    </row>
    <row r="15" spans="1:1">
      <c r="A15" s="1">
        <v>0.124098124098124</v>
      </c>
    </row>
    <row r="16" spans="1:1">
      <c r="A16" s="1">
        <v>0.14390243902439</v>
      </c>
    </row>
    <row r="17" spans="1:1">
      <c r="A17" s="1">
        <v>0.18</v>
      </c>
    </row>
    <row r="18" spans="1:1">
      <c r="A18" s="1">
        <v>0.191011235955056</v>
      </c>
    </row>
    <row r="19" spans="1:1">
      <c r="A19" s="1">
        <v>0.198463508322663</v>
      </c>
    </row>
    <row r="20" spans="1:1">
      <c r="A20" s="1">
        <v>0.222780569514238</v>
      </c>
    </row>
    <row r="21" spans="1:1">
      <c r="A21" s="1">
        <v>0.236842105263158</v>
      </c>
    </row>
    <row r="22" spans="1:1">
      <c r="A22" s="1">
        <v>0.26890756302521</v>
      </c>
    </row>
    <row r="23" spans="1:1">
      <c r="A23" s="1">
        <v>0.30655737704918</v>
      </c>
    </row>
    <row r="24" spans="1:1">
      <c r="A24" s="1">
        <v>0.339130434782609</v>
      </c>
    </row>
    <row r="25" spans="1:1">
      <c r="A25" s="1">
        <v>0.377358490566038</v>
      </c>
    </row>
    <row r="26" spans="1:1">
      <c r="A26" s="1">
        <v>0.390191897654584</v>
      </c>
    </row>
    <row r="27" spans="1:1">
      <c r="A27" s="1">
        <v>0.390688259109312</v>
      </c>
    </row>
    <row r="28" spans="1:1">
      <c r="A28" s="1">
        <v>0.4</v>
      </c>
    </row>
    <row r="29" spans="1:1">
      <c r="A29" s="1">
        <v>0.435897435897436</v>
      </c>
    </row>
    <row r="30" spans="1:1">
      <c r="A30" s="1">
        <v>0.494809688581315</v>
      </c>
    </row>
    <row r="31" spans="1:1">
      <c r="A31" s="1">
        <v>0.582125603864734</v>
      </c>
    </row>
    <row r="32" spans="1:1">
      <c r="A32" s="1">
        <v>0.591928251121076</v>
      </c>
    </row>
    <row r="33" spans="1:1">
      <c r="A33" s="1" t="s">
        <v>50</v>
      </c>
    </row>
    <row r="34" spans="1:1">
      <c r="A34" s="1" t="s">
        <v>50</v>
      </c>
    </row>
  </sheetData>
  <sortState ref="A1:A34">
    <sortCondition ref="A1"/>
  </sortState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2017-06-06T23:59:00Z</dcterms:created>
  <dcterms:modified xsi:type="dcterms:W3CDTF">2017-06-14T01:34:00Z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